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May 23\EOI\Providing additional urinals and railings at senior school\"/>
    </mc:Choice>
  </mc:AlternateContent>
  <bookViews>
    <workbookView xWindow="0" yWindow="0" windowWidth="20490" windowHeight="6855"/>
  </bookViews>
  <sheets>
    <sheet name="ESTIMATE" sheetId="1" r:id="rId1"/>
  </sheets>
  <definedNames>
    <definedName name="_xlnm.Print_Area" localSheetId="0">ESTIMATE!$A$1:$G$30</definedName>
    <definedName name="_xlnm.Print_Titles" localSheetId="0">ESTIMATE!$4:$4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l="1"/>
  <c r="A19" i="1" s="1"/>
  <c r="A20" i="1" s="1"/>
  <c r="A21" i="1" s="1"/>
</calcChain>
</file>

<file path=xl/sharedStrings.xml><?xml version="1.0" encoding="utf-8"?>
<sst xmlns="http://schemas.openxmlformats.org/spreadsheetml/2006/main" count="65" uniqueCount="54">
  <si>
    <t>S. No</t>
  </si>
  <si>
    <t>Category</t>
  </si>
  <si>
    <t>Description of work</t>
  </si>
  <si>
    <t>Unit</t>
  </si>
  <si>
    <t>Rate</t>
  </si>
  <si>
    <t>Cum</t>
  </si>
  <si>
    <t>THE LAWRENCE SCHOOL , LOVEDALE</t>
  </si>
  <si>
    <t>Nos</t>
  </si>
  <si>
    <t>Sqm</t>
  </si>
  <si>
    <t>GRAND TOTAL</t>
  </si>
  <si>
    <t>Plastering</t>
  </si>
  <si>
    <t>Floor Trap</t>
  </si>
  <si>
    <t>Angle valve</t>
  </si>
  <si>
    <t>Sets</t>
  </si>
  <si>
    <t>Rmt</t>
  </si>
  <si>
    <t>PCC 1:2:4</t>
  </si>
  <si>
    <t>Demolition</t>
  </si>
  <si>
    <t>Demolition/ dismantling of Concrete in ground floors, RR Masonry, Brick wall  etc. and paving’s not exceeding 15 cm thickness (below or above ground level)</t>
  </si>
  <si>
    <t>Debris</t>
  </si>
  <si>
    <t>Clearing the debris generated in this work to be transported from the site and deposited with in 2KM radius as directed by the Engineer in Charge</t>
  </si>
  <si>
    <t>Glazed tiles</t>
  </si>
  <si>
    <t>75mm pvc pipe</t>
  </si>
  <si>
    <t>PVC Pipe 110mm diameter</t>
  </si>
  <si>
    <t>Supply and Fix PVC floor trap plain with grating including jointing with solvent cement including 75 mm bore out let pipe up to the existing drain.</t>
  </si>
  <si>
    <t>Water line UPVC</t>
  </si>
  <si>
    <t>Enamel painting</t>
  </si>
  <si>
    <t>GST @ 18%</t>
  </si>
  <si>
    <t>Supply and laying of 3/4" UPVC pipe with necessary fittings like Elbow, Tee, coupling, Reducer Make Finolex /Supreme.</t>
  </si>
  <si>
    <t xml:space="preserve"> Amount</t>
  </si>
  <si>
    <t>TOTAL</t>
  </si>
  <si>
    <t>Granite flooring</t>
  </si>
  <si>
    <t xml:space="preserve">Providing &amp; fixing of machine cut rough granite stone (600x300mm of 12mm to 14 mm thick) granite stone for flooring, treads &amp; risers of steps of approved colour &amp; shade with rounded molding &amp; three grooved line for the treads on bed of 1:4 cement mortar including float filling joints with neat cement slurry curing polishing &amp; cleaning etc. sorting &amp; pattern to be done, edge polish and Groove to be done.Note: Granite sample to be approved by the school authorities, Granite as per sample executed inside school campus.                                                   </t>
  </si>
  <si>
    <t>30mm dia SS hand rail</t>
  </si>
  <si>
    <t>Urinals</t>
  </si>
  <si>
    <t>Kgs</t>
  </si>
  <si>
    <t xml:space="preserve">Material and labour for fixing SS 304 grade pipe railings of outer dia of 40mm pipe with 40mm SS pipe as support to be fixed on the floor at the interval of 1800mm. fixing the handrail in position in RCC/masonry using approved / appropriate means as directed, including welding (where necessary), grouting scraping, sand paper, waxing, and making good the chasing/holes, etc complete all as per specification, drawing and direction.                        </t>
  </si>
  <si>
    <t>Floor Tiles</t>
  </si>
  <si>
    <t>Name of Work : Providing additional urinals and SS railing at Senior school Big bog</t>
  </si>
  <si>
    <t>Urinal partition</t>
  </si>
  <si>
    <t>Tile/Granite grouting</t>
  </si>
  <si>
    <t xml:space="preserve">TENDER SCHEDULE </t>
  </si>
  <si>
    <r>
      <t xml:space="preserve">Material and Labour for Cement concrete in PCC (1:2:4) Type B1 using 20 mm graded stone aggregate in floor, plinth etc. with red oxide finish on top.
</t>
    </r>
    <r>
      <rPr>
        <b/>
        <sz val="12"/>
        <color rgb="FF000000"/>
        <rFont val="Times New Roman"/>
        <family val="1"/>
      </rPr>
      <t>Cement Grade - PPC 53
Make - ACC / ULTRATECH / CORAMANDAL / CHETTINAD / DALMIA / SANKAR/RAMCO</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</si>
  <si>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Make - ACC / ULTRATECH / CORAMANDAL / CHETTINAD / DALMIA / SANKAR/RAMCO</t>
    </r>
  </si>
  <si>
    <r>
      <t xml:space="preserve">Material and Labour for Screed bed or bedding layer of CM (1:4) layer of mortar 20mm thick for laying floor finishes over Non-Skid vetrified tiles (300x300mm) x 10mm thick, in floors etc. set and jointed in neat cement slurry and pointed in white or colored cement to match.
</t>
    </r>
    <r>
      <rPr>
        <b/>
        <sz val="12"/>
        <color rgb="FF000000"/>
        <rFont val="Times New Roman"/>
        <family val="1"/>
      </rPr>
      <t>Make: SOMANY/JOHSON/KAJARIA MAKE of approved model</t>
    </r>
  </si>
  <si>
    <r>
      <t xml:space="preserve">All as per item No 6 here in before but in vertical surfaces glazed ceramic tiles (200x300mm) x5mm thick.
</t>
    </r>
    <r>
      <rPr>
        <b/>
        <sz val="12"/>
        <color rgb="FF000000"/>
        <rFont val="Times New Roman"/>
        <family val="1"/>
      </rPr>
      <t>Make: SOMANY/JOHSON/KAJARIA MAKE of approved model</t>
    </r>
  </si>
  <si>
    <r>
      <t xml:space="preserve">Supply and Fix for PVC pipes single socketed, in any length with rubber ring joints laid in trenches or in floors bore of pipe 63 mm including Special like socket, elbow with door, tee and "Y" Junction etc
</t>
    </r>
    <r>
      <rPr>
        <b/>
        <sz val="12"/>
        <color rgb="FF000000"/>
        <rFont val="Times New Roman"/>
        <family val="1"/>
      </rPr>
      <t>Make – Finolex/Supreme</t>
    </r>
  </si>
  <si>
    <r>
      <t>Supply and Fix for PVC pipes single socketed, in any length with rubber ring joints laid in trenches of 3 feet depth or in floors bore of pipe 110 mm 6Kg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t>
    </r>
    <r>
      <rPr>
        <b/>
        <sz val="12"/>
        <color rgb="FF000000"/>
        <rFont val="Times New Roman"/>
        <family val="1"/>
      </rPr>
      <t>Make: Finolex or Supreme</t>
    </r>
  </si>
  <si>
    <r>
      <t xml:space="preserve">Supplying and fixing in position of C.P. Angle valve 15mm heavy duty including CP flange, cutting, threading etc.,
</t>
    </r>
    <r>
      <rPr>
        <b/>
        <sz val="12"/>
        <color rgb="FF000000"/>
        <rFont val="Times New Roman"/>
        <family val="1"/>
      </rPr>
      <t>Make: JAQUAR - QQT-CHR-7053</t>
    </r>
  </si>
  <si>
    <r>
      <t xml:space="preserve">Supplying and fixing of Urinals of size 280x335x465mm with E8113 Spreader including waste coupling, hose etc.,
</t>
    </r>
    <r>
      <rPr>
        <b/>
        <sz val="12"/>
        <rFont val="Times New Roman"/>
        <family val="1"/>
      </rPr>
      <t>Make - Parryware
Model - Niagara N set (white)</t>
    </r>
  </si>
  <si>
    <r>
      <t xml:space="preserve">Supplying and fixing of Urinal partition of  size 350x675x130 mm with necessary screws to be fixed in walletc.,
</t>
    </r>
    <r>
      <rPr>
        <b/>
        <sz val="12"/>
        <rFont val="Times New Roman"/>
        <family val="1"/>
      </rPr>
      <t>Make - Parryware
Model - Magnum C0571</t>
    </r>
  </si>
  <si>
    <r>
      <t xml:space="preserve">Material and labour for Two coats of synthetic enamel paint over a coat of Primer on Steel/wooden surfaces in ceiling etc including complete removal of existing treatment and preparation of surfaces  in ceiling and providing necessary scaffolding, etc.,
</t>
    </r>
    <r>
      <rPr>
        <b/>
        <sz val="12"/>
        <color rgb="FF000000"/>
        <rFont val="Times New Roman"/>
        <family val="1"/>
      </rPr>
      <t>Make - Asian paints</t>
    </r>
  </si>
  <si>
    <t>Signature of the Contractor</t>
  </si>
  <si>
    <t>Qty</t>
  </si>
  <si>
    <r>
      <t xml:space="preserve">Material and labour for tile gap grouting with making the groove in the tile/granite in grinding machine  and filling with tile grout  to match the existing floor and wall with added pigments.
</t>
    </r>
    <r>
      <rPr>
        <b/>
        <sz val="12"/>
        <color rgb="FF000000"/>
        <rFont val="Times New Roman"/>
        <family val="1"/>
      </rPr>
      <t>Make:Laticrete/Roff</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</si>
</sst>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indexed="8"/>
      <name val="Calibri"/>
      <family val="2"/>
    </font>
    <font>
      <b/>
      <sz val="18"/>
      <color theme="1"/>
      <name val="Times New Roman"/>
      <family val="1"/>
    </font>
    <font>
      <b/>
      <sz val="16"/>
      <color theme="1"/>
      <name val="Times New Roman"/>
      <family val="1"/>
    </font>
    <font>
      <b/>
      <sz val="12"/>
      <color theme="1"/>
      <name val="Times New Roman"/>
      <family val="1"/>
    </font>
    <font>
      <sz val="12"/>
      <color rgb="FF000000"/>
      <name val="Times New Roman"/>
      <family val="1"/>
    </font>
    <font>
      <b/>
      <sz val="12"/>
      <color rgb="FF000000"/>
      <name val="Times New Roman"/>
      <family val="1"/>
    </font>
    <font>
      <sz val="12"/>
      <color theme="1"/>
      <name val="Times New Roman"/>
      <family val="1"/>
    </font>
    <font>
      <sz val="12"/>
      <name val="Times New Roman"/>
      <family val="1"/>
    </font>
    <font>
      <vertAlign val="superscript"/>
      <sz val="12"/>
      <color rgb="FF000000"/>
      <name val="Times New Roman"/>
      <family val="1"/>
    </font>
    <font>
      <b/>
      <sz val="12"/>
      <color indexed="8"/>
      <name val="Times New Roman"/>
      <family val="1"/>
    </font>
    <font>
      <b/>
      <sz val="12"/>
      <name val="Times New Roman"/>
      <family val="1"/>
    </font>
    <font>
      <sz val="18"/>
      <color theme="1"/>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0">
    <xf numFmtId="0" fontId="0" fillId="0" borderId="0" xfId="0"/>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right" vertical="center" wrapText="1"/>
    </xf>
    <xf numFmtId="0" fontId="10" fillId="3" borderId="2" xfId="1"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8" fillId="3" borderId="2" xfId="1" applyFont="1" applyFill="1" applyBorder="1" applyAlignment="1">
      <alignment horizontal="justify"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Alignment="1">
      <alignment vertical="center"/>
    </xf>
    <xf numFmtId="0" fontId="8" fillId="2" borderId="0" xfId="0" applyFont="1" applyFill="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12" fillId="0" borderId="0" xfId="0" applyFont="1" applyAlignment="1">
      <alignment vertical="center" wrapText="1"/>
    </xf>
    <xf numFmtId="0" fontId="2" fillId="0" borderId="0" xfId="0" applyFont="1" applyAlignment="1">
      <alignment horizontal="left" vertical="center" wrapText="1"/>
    </xf>
    <xf numFmtId="0" fontId="3" fillId="0" borderId="1" xfId="0"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84" zoomScaleNormal="84" zoomScaleSheetLayoutView="84" workbookViewId="0">
      <pane ySplit="4" topLeftCell="A5" activePane="bottomLeft" state="frozen"/>
      <selection pane="bottomLeft" activeCell="D6" sqref="D6"/>
    </sheetView>
  </sheetViews>
  <sheetFormatPr defaultRowHeight="15.75" x14ac:dyDescent="0.25"/>
  <cols>
    <col min="1" max="1" width="6.140625" style="35" bestFit="1" customWidth="1"/>
    <col min="2" max="2" width="14" style="33" customWidth="1"/>
    <col min="3" max="3" width="60.7109375" style="33" customWidth="1"/>
    <col min="4" max="4" width="11.28515625" style="35" bestFit="1" customWidth="1"/>
    <col min="5" max="5" width="7.28515625" style="36" customWidth="1"/>
    <col min="6" max="6" width="12.7109375" style="33" customWidth="1"/>
    <col min="7" max="7" width="18.42578125" style="33" customWidth="1"/>
    <col min="8" max="16384" width="9.140625" style="33"/>
  </cols>
  <sheetData>
    <row r="1" spans="1:7" s="37" customFormat="1" ht="23.25" x14ac:dyDescent="0.25">
      <c r="A1" s="16" t="s">
        <v>6</v>
      </c>
      <c r="B1" s="16"/>
      <c r="C1" s="16"/>
      <c r="D1" s="16"/>
      <c r="E1" s="16"/>
      <c r="F1" s="16"/>
      <c r="G1" s="16"/>
    </row>
    <row r="2" spans="1:7" s="37" customFormat="1" ht="23.25" x14ac:dyDescent="0.25">
      <c r="A2" s="16" t="s">
        <v>40</v>
      </c>
      <c r="B2" s="16"/>
      <c r="C2" s="16"/>
      <c r="D2" s="16"/>
      <c r="E2" s="16"/>
      <c r="F2" s="16"/>
      <c r="G2" s="16"/>
    </row>
    <row r="3" spans="1:7" s="38" customFormat="1" ht="23.25" customHeight="1" x14ac:dyDescent="0.25">
      <c r="A3" s="39" t="s">
        <v>37</v>
      </c>
      <c r="B3" s="39"/>
      <c r="C3" s="39"/>
      <c r="D3" s="39"/>
      <c r="E3" s="39"/>
      <c r="F3" s="39"/>
      <c r="G3" s="39"/>
    </row>
    <row r="4" spans="1:7" ht="32.25" customHeight="1" x14ac:dyDescent="0.25">
      <c r="A4" s="1" t="s">
        <v>0</v>
      </c>
      <c r="B4" s="1" t="s">
        <v>1</v>
      </c>
      <c r="C4" s="1" t="s">
        <v>2</v>
      </c>
      <c r="D4" s="1" t="s">
        <v>52</v>
      </c>
      <c r="E4" s="1" t="s">
        <v>3</v>
      </c>
      <c r="F4" s="1" t="s">
        <v>4</v>
      </c>
      <c r="G4" s="1" t="s">
        <v>28</v>
      </c>
    </row>
    <row r="5" spans="1:7" ht="52.5" customHeight="1" x14ac:dyDescent="0.25">
      <c r="A5" s="3">
        <v>1</v>
      </c>
      <c r="B5" s="3" t="s">
        <v>16</v>
      </c>
      <c r="C5" s="17" t="s">
        <v>17</v>
      </c>
      <c r="D5" s="11">
        <v>2.2000000000000002</v>
      </c>
      <c r="E5" s="3" t="s">
        <v>5</v>
      </c>
      <c r="F5" s="2"/>
      <c r="G5" s="2"/>
    </row>
    <row r="6" spans="1:7" ht="47.25" x14ac:dyDescent="0.25">
      <c r="A6" s="3">
        <f t="shared" ref="A6:A21" si="0">A5+1</f>
        <v>2</v>
      </c>
      <c r="B6" s="3" t="s">
        <v>18</v>
      </c>
      <c r="C6" s="17" t="s">
        <v>19</v>
      </c>
      <c r="D6" s="11">
        <v>2.2000000000000002</v>
      </c>
      <c r="E6" s="3" t="s">
        <v>5</v>
      </c>
      <c r="F6" s="2"/>
      <c r="G6" s="4"/>
    </row>
    <row r="7" spans="1:7" ht="94.5" x14ac:dyDescent="0.25">
      <c r="A7" s="3">
        <f t="shared" si="0"/>
        <v>3</v>
      </c>
      <c r="B7" s="3" t="s">
        <v>15</v>
      </c>
      <c r="C7" s="17" t="s">
        <v>41</v>
      </c>
      <c r="D7" s="11">
        <v>1.1000000000000001</v>
      </c>
      <c r="E7" s="3" t="s">
        <v>5</v>
      </c>
      <c r="F7" s="2"/>
      <c r="G7" s="4"/>
    </row>
    <row r="8" spans="1:7" ht="126" x14ac:dyDescent="0.25">
      <c r="A8" s="3">
        <f t="shared" si="0"/>
        <v>4</v>
      </c>
      <c r="B8" s="3" t="s">
        <v>10</v>
      </c>
      <c r="C8" s="17" t="s">
        <v>42</v>
      </c>
      <c r="D8" s="11">
        <v>13.68</v>
      </c>
      <c r="E8" s="3" t="s">
        <v>8</v>
      </c>
      <c r="F8" s="2"/>
      <c r="G8" s="4"/>
    </row>
    <row r="9" spans="1:7" ht="110.25" x14ac:dyDescent="0.25">
      <c r="A9" s="3">
        <f t="shared" si="0"/>
        <v>5</v>
      </c>
      <c r="B9" s="3" t="s">
        <v>36</v>
      </c>
      <c r="C9" s="17" t="s">
        <v>43</v>
      </c>
      <c r="D9" s="11">
        <v>4</v>
      </c>
      <c r="E9" s="3" t="s">
        <v>8</v>
      </c>
      <c r="F9" s="2"/>
      <c r="G9" s="4"/>
    </row>
    <row r="10" spans="1:7" ht="63" x14ac:dyDescent="0.25">
      <c r="A10" s="3">
        <f t="shared" si="0"/>
        <v>6</v>
      </c>
      <c r="B10" s="3" t="s">
        <v>20</v>
      </c>
      <c r="C10" s="17" t="s">
        <v>44</v>
      </c>
      <c r="D10" s="11">
        <v>4</v>
      </c>
      <c r="E10" s="3" t="s">
        <v>8</v>
      </c>
      <c r="F10" s="2"/>
      <c r="G10" s="4"/>
    </row>
    <row r="11" spans="1:7" s="34" customFormat="1" ht="126" x14ac:dyDescent="0.25">
      <c r="A11" s="3">
        <f t="shared" si="0"/>
        <v>7</v>
      </c>
      <c r="B11" s="3" t="s">
        <v>30</v>
      </c>
      <c r="C11" s="17" t="s">
        <v>31</v>
      </c>
      <c r="D11" s="11">
        <v>6</v>
      </c>
      <c r="E11" s="3" t="s">
        <v>8</v>
      </c>
      <c r="F11" s="2"/>
      <c r="G11" s="4"/>
    </row>
    <row r="12" spans="1:7" ht="78.75" x14ac:dyDescent="0.25">
      <c r="A12" s="3">
        <f t="shared" si="0"/>
        <v>8</v>
      </c>
      <c r="B12" s="3" t="s">
        <v>21</v>
      </c>
      <c r="C12" s="17" t="s">
        <v>45</v>
      </c>
      <c r="D12" s="11">
        <v>12</v>
      </c>
      <c r="E12" s="3" t="s">
        <v>14</v>
      </c>
      <c r="F12" s="2"/>
      <c r="G12" s="4"/>
    </row>
    <row r="13" spans="1:7" ht="81.75" x14ac:dyDescent="0.25">
      <c r="A13" s="3">
        <f t="shared" si="0"/>
        <v>9</v>
      </c>
      <c r="B13" s="3" t="s">
        <v>22</v>
      </c>
      <c r="C13" s="17" t="s">
        <v>46</v>
      </c>
      <c r="D13" s="11">
        <v>12</v>
      </c>
      <c r="E13" s="3" t="s">
        <v>14</v>
      </c>
      <c r="F13" s="2"/>
      <c r="G13" s="4"/>
    </row>
    <row r="14" spans="1:7" ht="47.25" x14ac:dyDescent="0.25">
      <c r="A14" s="3">
        <f t="shared" si="0"/>
        <v>10</v>
      </c>
      <c r="B14" s="3" t="s">
        <v>11</v>
      </c>
      <c r="C14" s="17" t="s">
        <v>23</v>
      </c>
      <c r="D14" s="11">
        <v>4</v>
      </c>
      <c r="E14" s="3" t="s">
        <v>7</v>
      </c>
      <c r="F14" s="2"/>
      <c r="G14" s="4"/>
    </row>
    <row r="15" spans="1:7" ht="31.5" x14ac:dyDescent="0.25">
      <c r="A15" s="3">
        <f t="shared" si="0"/>
        <v>11</v>
      </c>
      <c r="B15" s="3" t="s">
        <v>24</v>
      </c>
      <c r="C15" s="17" t="s">
        <v>27</v>
      </c>
      <c r="D15" s="11">
        <v>20</v>
      </c>
      <c r="E15" s="3" t="s">
        <v>14</v>
      </c>
      <c r="F15" s="2"/>
      <c r="G15" s="4"/>
    </row>
    <row r="16" spans="1:7" ht="47.25" x14ac:dyDescent="0.25">
      <c r="A16" s="3">
        <f t="shared" si="0"/>
        <v>12</v>
      </c>
      <c r="B16" s="3" t="s">
        <v>12</v>
      </c>
      <c r="C16" s="17" t="s">
        <v>47</v>
      </c>
      <c r="D16" s="11">
        <v>4</v>
      </c>
      <c r="E16" s="3" t="s">
        <v>7</v>
      </c>
      <c r="F16" s="2"/>
      <c r="G16" s="4"/>
    </row>
    <row r="17" spans="1:7" ht="63" x14ac:dyDescent="0.25">
      <c r="A17" s="3">
        <f t="shared" si="0"/>
        <v>13</v>
      </c>
      <c r="B17" s="5" t="s">
        <v>33</v>
      </c>
      <c r="C17" s="18" t="s">
        <v>48</v>
      </c>
      <c r="D17" s="11">
        <v>2</v>
      </c>
      <c r="E17" s="3" t="s">
        <v>13</v>
      </c>
      <c r="F17" s="2"/>
      <c r="G17" s="4"/>
    </row>
    <row r="18" spans="1:7" ht="63" x14ac:dyDescent="0.25">
      <c r="A18" s="3">
        <f t="shared" si="0"/>
        <v>14</v>
      </c>
      <c r="B18" s="5" t="s">
        <v>38</v>
      </c>
      <c r="C18" s="18" t="s">
        <v>49</v>
      </c>
      <c r="D18" s="11">
        <v>4</v>
      </c>
      <c r="E18" s="3" t="s">
        <v>7</v>
      </c>
      <c r="F18" s="2"/>
      <c r="G18" s="4"/>
    </row>
    <row r="19" spans="1:7" ht="78.75" x14ac:dyDescent="0.25">
      <c r="A19" s="3">
        <f t="shared" si="0"/>
        <v>15</v>
      </c>
      <c r="B19" s="3" t="s">
        <v>25</v>
      </c>
      <c r="C19" s="17" t="s">
        <v>50</v>
      </c>
      <c r="D19" s="11">
        <v>15</v>
      </c>
      <c r="E19" s="3" t="s">
        <v>8</v>
      </c>
      <c r="F19" s="2"/>
      <c r="G19" s="4"/>
    </row>
    <row r="20" spans="1:7" ht="110.25" x14ac:dyDescent="0.25">
      <c r="A20" s="3">
        <f t="shared" si="0"/>
        <v>16</v>
      </c>
      <c r="B20" s="3" t="s">
        <v>32</v>
      </c>
      <c r="C20" s="17" t="s">
        <v>35</v>
      </c>
      <c r="D20" s="11">
        <v>400</v>
      </c>
      <c r="E20" s="3" t="s">
        <v>34</v>
      </c>
      <c r="F20" s="2"/>
      <c r="G20" s="4"/>
    </row>
    <row r="21" spans="1:7" ht="65.25" customHeight="1" x14ac:dyDescent="0.25">
      <c r="A21" s="3">
        <f t="shared" si="0"/>
        <v>17</v>
      </c>
      <c r="B21" s="3" t="s">
        <v>39</v>
      </c>
      <c r="C21" s="17" t="s">
        <v>53</v>
      </c>
      <c r="D21" s="11">
        <v>414</v>
      </c>
      <c r="E21" s="3" t="s">
        <v>8</v>
      </c>
      <c r="F21" s="2"/>
      <c r="G21" s="4"/>
    </row>
    <row r="22" spans="1:7" ht="24.95" customHeight="1" x14ac:dyDescent="0.25">
      <c r="A22" s="7"/>
      <c r="B22" s="13" t="s">
        <v>29</v>
      </c>
      <c r="C22" s="13"/>
      <c r="D22" s="15"/>
      <c r="E22" s="15"/>
      <c r="F22" s="15"/>
      <c r="G22" s="8"/>
    </row>
    <row r="23" spans="1:7" ht="24.95" customHeight="1" x14ac:dyDescent="0.25">
      <c r="A23" s="10"/>
      <c r="B23" s="14" t="s">
        <v>26</v>
      </c>
      <c r="C23" s="14"/>
      <c r="D23" s="14"/>
      <c r="E23" s="14"/>
      <c r="F23" s="14"/>
      <c r="G23" s="9"/>
    </row>
    <row r="24" spans="1:7" ht="24.95" customHeight="1" x14ac:dyDescent="0.25">
      <c r="A24" s="10"/>
      <c r="B24" s="12" t="s">
        <v>9</v>
      </c>
      <c r="C24" s="12"/>
      <c r="D24" s="13"/>
      <c r="E24" s="13"/>
      <c r="F24" s="13"/>
      <c r="G24" s="8"/>
    </row>
    <row r="25" spans="1:7" x14ac:dyDescent="0.25">
      <c r="A25" s="6"/>
      <c r="B25" s="19"/>
      <c r="C25" s="20"/>
      <c r="D25" s="19"/>
      <c r="E25" s="21"/>
      <c r="F25" s="22"/>
      <c r="G25" s="23"/>
    </row>
    <row r="26" spans="1:7" x14ac:dyDescent="0.25">
      <c r="A26" s="6"/>
      <c r="B26" s="19"/>
      <c r="C26" s="20"/>
      <c r="D26" s="19"/>
      <c r="E26" s="24"/>
      <c r="F26" s="25"/>
      <c r="G26" s="26"/>
    </row>
    <row r="27" spans="1:7" x14ac:dyDescent="0.25">
      <c r="A27" s="6"/>
      <c r="B27" s="19"/>
      <c r="C27" s="20"/>
      <c r="D27" s="19"/>
      <c r="E27" s="24"/>
      <c r="F27" s="25"/>
      <c r="G27" s="26"/>
    </row>
    <row r="28" spans="1:7" x14ac:dyDescent="0.25">
      <c r="A28" s="6"/>
      <c r="B28" s="19"/>
      <c r="C28" s="20"/>
      <c r="D28" s="19"/>
      <c r="E28" s="24"/>
      <c r="F28" s="25"/>
      <c r="G28" s="26"/>
    </row>
    <row r="29" spans="1:7" x14ac:dyDescent="0.25">
      <c r="A29" s="6"/>
      <c r="B29" s="19"/>
      <c r="C29" s="20"/>
      <c r="D29" s="19"/>
      <c r="E29" s="27"/>
      <c r="F29" s="28"/>
      <c r="G29" s="29"/>
    </row>
    <row r="30" spans="1:7" x14ac:dyDescent="0.25">
      <c r="A30" s="6"/>
      <c r="B30" s="19"/>
      <c r="C30" s="6"/>
      <c r="D30" s="33"/>
      <c r="E30" s="30" t="s">
        <v>51</v>
      </c>
      <c r="F30" s="31"/>
      <c r="G30" s="32"/>
    </row>
  </sheetData>
  <mergeCells count="11">
    <mergeCell ref="A1:G1"/>
    <mergeCell ref="A2:G2"/>
    <mergeCell ref="E25:G29"/>
    <mergeCell ref="E30:G30"/>
    <mergeCell ref="A3:G3"/>
    <mergeCell ref="B24:C24"/>
    <mergeCell ref="D24:F24"/>
    <mergeCell ref="B23:C23"/>
    <mergeCell ref="D23:F23"/>
    <mergeCell ref="B22:C22"/>
    <mergeCell ref="D22:F22"/>
  </mergeCells>
  <printOptions gridLines="1"/>
  <pageMargins left="0.45" right="0.2" top="0.5" bottom="0.5" header="0.3" footer="0.3"/>
  <pageSetup paperSize="9" scale="70"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ESTIMATE</vt:lpstr>
      <vt:lpstr>ESTIMATE!Print_Area</vt:lpstr>
      <vt:lpstr>ESTIMATE!Print_Titles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2023-05-04T06:40:54Z</cp:lastPrinted>
  <dcterms:created xsi:type="dcterms:W3CDTF">2019-10-12T10:19:06Z</dcterms:created>
  <dcterms:modified xsi:type="dcterms:W3CDTF">2023-05-04T08:44:47Z</dcterms:modified>
</cp:coreProperties>
</file>